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8" sheetId="1" state="visible" r:id="rId2"/>
    <sheet name="Лист1" sheetId="2" state="visible" r:id="rId3"/>
  </sheets>
  <definedNames>
    <definedName function="false" hidden="false" localSheetId="0" name="_xlnm.Print_Area" vbProcedure="false">'2018'!$A$1:$S$69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<sst xmlns="http://schemas.openxmlformats.org/spreadsheetml/2006/main" count="78" uniqueCount="73">
  <si>
    <r>
      <rPr>
        <sz val="12"/>
        <rFont val="Times New Roman"/>
        <family val="1"/>
        <charset val="204"/>
      </rPr>
      <t xml:space="preserve">                 </t>
    </r>
    <r>
      <rPr>
        <b val="true"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28.12.2023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</si>
  <si>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</si>
  <si>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 xml:space="preserve">Объект закупки (с указанием содержания работ)</t>
  </si>
  <si>
    <t xml:space="preserve">Количество заключенных контрактов, единиц</t>
  </si>
  <si>
    <t xml:space="preserve">Общая стоимость заключенных контрактов, рублей</t>
  </si>
  <si>
    <t xml:space="preserve">Количество контрактов, по которым изменены условия контракта, единиц</t>
  </si>
  <si>
    <t xml:space="preserve">Количество исполненных контрактов, единиц</t>
  </si>
  <si>
    <t xml:space="preserve">Количество контрактов с ненадлежащим исполнением обязательств, единиц</t>
  </si>
  <si>
    <t xml:space="preserve">Количество расторгнутых контрактов (с указанием оснований (причин) его расторжения), единиц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</si>
  <si>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</si>
  <si>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Проведение выборочного обследования рабочей силы</t>
  </si>
  <si>
    <t xml:space="preserve"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</si>
  <si>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</si>
  <si>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 xml:space="preserve"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</si>
  <si>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счетчик (составление карточек на домохозяйства, составление актуализированного списка)</t>
  </si>
  <si>
    <t xml:space="preserve"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</si>
  <si>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 xml:space="preserve"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</si>
  <si>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</si>
  <si>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</si>
  <si>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 xml:space="preserve"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</si>
  <si>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</si>
  <si>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 xml:space="preserve"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</si>
  <si>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 xml:space="preserve"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</si>
  <si>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 xml:space="preserve"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</si>
  <si>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</si>
  <si>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 xml:space="preserve">оператор ввода статистической информации</t>
  </si>
  <si>
    <t xml:space="preserve">оператор формального и логического контроля</t>
  </si>
  <si>
    <t xml:space="preserve">                                                                  Источник финансирования: Федеральный бюджет                  КБК: 15701131540790019244  </t>
  </si>
  <si>
    <t xml:space="preserve">Проведение статистических обследований, предусмотренных Производственным планом Росстата</t>
  </si>
  <si>
    <t xml:space="preserve"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</si>
  <si>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</si>
  <si>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 xml:space="preserve">из них по видам работ:</t>
  </si>
  <si>
    <t xml:space="preserve">Выборочное федеральное статистическое наблюдение за объемами продажи товаров на розничных рынках (код работы 13247080)</t>
  </si>
  <si>
    <t xml:space="preserve">1, по соглашению сторон</t>
  </si>
  <si>
    <t xml:space="preserve">Источник финансирования: Федеральный бюджет                  КБК: 15701131540792703244</t>
  </si>
  <si>
    <t xml:space="preserve">Проведение федерального статистического наблюдения «Выборочное наблюдение рациона питания населения»</t>
  </si>
  <si>
    <t xml:space="preserve">Выполнение работ, связанных с проведением федерального статистического наблюдения «Выборочное наблюдение рациона питания населения»</t>
  </si>
  <si>
    <t xml:space="preserve"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</si>
  <si>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 xml:space="preserve"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</si>
  <si>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 xml:space="preserve"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</si>
  <si>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 xml:space="preserve"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</si>
  <si>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 xml:space="preserve">оператор ввода (ввод первичных статистических данных и проведение первичного автоматизированного контроля)</t>
  </si>
  <si>
    <t xml:space="preserve"> Источник финансирования: Федеральный бюджет                  КБК: 15701131540792701244</t>
  </si>
  <si>
    <t xml:space="preserve">Федеральное  статистическое наблюдение за деятельностью социально ориентированных некоммерческих организаций</t>
  </si>
  <si>
    <t xml:space="preserve"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</si>
  <si>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 xml:space="preserve"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</si>
  <si>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Источник финансирования: Федеральный бюджет                  КБК: 15701131540792700244</t>
  </si>
  <si>
    <t xml:space="preserve">Проведение выборочного обследования сельскохозяйственной деятельности личных подсобных и других индивидуальных хозяйств</t>
  </si>
  <si>
    <t xml:space="preserve"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</si>
  <si>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 xml:space="preserve">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</si>
  <si>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 xml:space="preserve"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</si>
  <si>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 xml:space="preserve"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</si>
  <si>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</si>
  <si>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Выполнение работ, связанных с проведением выборочного наблюдения качества и доступности услуг в сфере образования,здравоохранения и социального обслуживания, содействия занятости населения в 2023 году</t>
  </si>
  <si>
    <t xml:space="preserve">бригадир инструктор (подготовка списков домохозяйств для сбора первичных статистических данных; организация работы интервьюеров; участие в координации и контроле оператора ФЛК и операторов ввода)</t>
  </si>
  <si>
    <t xml:space="preserve">инструктор территориального уровня (контроль и координация работы интервьюеров; сбор, анализ и передача данных мониторинга хода проведения наблюдения; контрольный опрос части респондентов наблюдения)</t>
  </si>
  <si>
    <t xml:space="preserve"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</si>
  <si>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 xml:space="preserve">оператор ФЛК (проведение формального и логического контролей первичных статистических данных, их корректировка; подготовка форм федерального статистического наблюдения, содержащих первичные статистические данные, на бумажных носителях к автоматизированному вводу данных)</t>
  </si>
  <si>
    <t xml:space="preserve">оператор ввода (ввод первичных статистических данных с бланков форм федерального статистического наблюдения на сервер ЦОДФУ; проведение автоматизированного контроля первичных статистических данных)</t>
  </si>
  <si>
    <t xml:space="preserve">Источник финансирования: Федеральный бюджет                  КБК: 1570113151Р308300244</t>
  </si>
  <si>
    <t xml:space="preserve">Проведение выборочного наблюдения состояния здоровья населения</t>
  </si>
  <si>
    <t xml:space="preserve">Выполнение работ, связанных с проведением выборочного наблюдения состояния здоровья населения в 2023 году</t>
  </si>
  <si>
    <t xml:space="preserve">бригадир-инструктор территориального уровня (организация работы по проведению интервьюерами опроса респондентов; участие в инструктировании или обучении инструкторов и интервьюеров; прием от интервьюеров заполненных анкет с первичными статистическими данными респондентов и проверка полноты и правильности заполнения) </t>
  </si>
  <si>
    <t xml:space="preserve">инструктор территориального уровня (организация работы по сбору, обработке первичных статистических данных обследования; контроль за своевременностью и правильностью заполнения интервьюерами анкет; проведение контрольных мероприятий по сбору первичных данных обследования</t>
  </si>
  <si>
    <t xml:space="preserve">интервьюер (проведение опроса респондентов; предоставление заполненных, проверенных на полноту заполнения Анкет и Отчета о проведении выборочного наблюдения) </t>
  </si>
  <si>
    <t xml:space="preserve">оператор ФЛК (загрузка заполненных электронных вопросников с планшетного компьютера на сервер ЦОД ФУ; поведение формального и логистического контролей первичные статистических данных, их корректировка) </t>
  </si>
  <si>
    <t xml:space="preserve">Источник финансирования: Федеральный бюджет                  КБК: 15701132340192020244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</si>
  <si>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</si>
  <si>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
телекоммуникационных сетей в 2023 году</t>
  </si>
  <si>
    <t xml:space="preserve">контролер (консультирование инструкторов территориального уровня и интервьюеров;  комплектование заполненных Анкет ИКТ перед вводом данных на сервер ЦОДФУ; контроль полноты и правильности информации, получаемой от респондентов; экспертиза результатов выполненных работ на соответствие условиям контрактов)</t>
  </si>
  <si>
    <t xml:space="preserve">инструктор территориального уровня (загрузка информации с планшетных компьютеров или карт памяти на рабочую станцию; ежедневная проверка объема и качества работ, выполненных операторами формального и логического контроля)</t>
  </si>
  <si>
    <t xml:space="preserve">интервьюер (обход (объезд) обследуемых домохозяйств с целью опроса; опрос респондентов; документирова-ние полученных в ходе опроса первичных статистических данных; проверка и подготовка к передаче заполненных Анкет ИКТ)</t>
  </si>
  <si>
    <t xml:space="preserve">оператор ФЛК (ввод первичных статистических данных на сервер ЦОДФУ; проведение формального и логического контроля первичных статистических данных на сервере ЦОДФУ; формирование первичного массива статистических данных по первичным признакам Анкеты ИКТ)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</si>
</sst>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@"/>
    <numFmt numFmtId="169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5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T69"/>
  <sheetViews>
    <sheetView showFormulas="false" showGridLines="true" showRowColHeaders="true" showZeros="true" rightToLeft="false" tabSelected="true" showOutlineSymbols="true" defaultGridColor="true" view="pageBreakPreview" topLeftCell="A64" colorId="64" zoomScale="100" zoomScaleNormal="100" zoomScalePageLayoutView="100" workbookViewId="0">
      <selection pane="topLeft" activeCell="F68" activeCellId="0" sqref="F68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54.71"/>
    <col collapsed="false" customWidth="true" hidden="false" outlineLevel="0" max="2" min="2" style="1" width="13.71"/>
    <col collapsed="false" customWidth="true" hidden="false" outlineLevel="0" max="3" min="3" style="1" width="17.29"/>
    <col collapsed="false" customWidth="true" hidden="false" outlineLevel="0" max="4" min="4" style="1" width="12.57"/>
    <col collapsed="false" customWidth="true" hidden="false" outlineLevel="0" max="5" min="5" style="2" width="14.14"/>
    <col collapsed="false" customWidth="true" hidden="false" outlineLevel="0" max="6" min="6" style="1" width="15.57"/>
    <col collapsed="false" customWidth="true" hidden="false" outlineLevel="0" max="7" min="7" style="1" width="35"/>
    <col collapsed="false" customWidth="true" hidden="true" outlineLevel="0" max="8" min="8" style="3" width="0.42"/>
    <col collapsed="false" customWidth="true" hidden="true" outlineLevel="0" max="9" min="9" style="3" width="14.42"/>
    <col collapsed="false" customWidth="false" hidden="true" outlineLevel="0" max="10" min="10" style="3" width="9.14"/>
    <col collapsed="false" customWidth="true" hidden="true" outlineLevel="0" max="11" min="11" style="3" width="9"/>
    <col collapsed="false" customWidth="true" hidden="true" outlineLevel="0" max="12" min="12" style="3" width="1.85"/>
    <col collapsed="false" customWidth="false" hidden="true" outlineLevel="0" max="15" min="13" style="3" width="9.14"/>
    <col collapsed="false" customWidth="true" hidden="true" outlineLevel="0" max="16" min="16" style="3" width="0.14"/>
    <col collapsed="false" customWidth="false" hidden="true" outlineLevel="0" max="19" min="17" style="3" width="9.14"/>
    <col collapsed="false" customWidth="false" hidden="false" outlineLevel="0" max="16384" min="20" style="3" width="9.14"/>
  </cols>
  <sheetData>
    <row r="1" customFormat="false" ht="45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customFormat="false" ht="30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7"/>
      <c r="N2" s="7"/>
      <c r="O2" s="8"/>
    </row>
    <row r="3" customFormat="false" ht="139.5" hidden="false" customHeight="tru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9" t="s">
        <v>6</v>
      </c>
      <c r="F3" s="4" t="s">
        <v>7</v>
      </c>
      <c r="G3" s="4" t="s">
        <v>8</v>
      </c>
      <c r="H3" s="10"/>
      <c r="I3" s="11"/>
      <c r="J3" s="10"/>
      <c r="K3" s="10"/>
      <c r="L3" s="10"/>
      <c r="M3" s="10"/>
      <c r="N3" s="10"/>
      <c r="O3" s="10"/>
    </row>
    <row r="4" customFormat="false" ht="18.75" hidden="false" customHeight="true" outlineLevel="0" collapsed="false">
      <c r="A4" s="12" t="s">
        <v>9</v>
      </c>
      <c r="B4" s="12"/>
      <c r="C4" s="12"/>
      <c r="D4" s="12"/>
      <c r="E4" s="12"/>
      <c r="F4" s="12"/>
      <c r="G4" s="12"/>
      <c r="H4" s="10"/>
      <c r="I4" s="13"/>
      <c r="J4" s="13"/>
      <c r="K4" s="13"/>
      <c r="L4" s="13"/>
      <c r="M4" s="13"/>
      <c r="N4" s="13"/>
      <c r="O4" s="13"/>
    </row>
    <row r="5" customFormat="false" ht="18" hidden="false" customHeight="true" outlineLevel="0" collapsed="false">
      <c r="A5" s="14" t="s">
        <v>10</v>
      </c>
      <c r="B5" s="14"/>
      <c r="C5" s="14"/>
      <c r="D5" s="14"/>
      <c r="E5" s="14"/>
      <c r="F5" s="14"/>
      <c r="G5" s="14"/>
      <c r="H5" s="10"/>
      <c r="I5" s="13"/>
      <c r="J5" s="13"/>
      <c r="K5" s="13"/>
      <c r="L5" s="13"/>
      <c r="M5" s="13"/>
      <c r="N5" s="13"/>
      <c r="O5" s="13"/>
    </row>
    <row r="6" customFormat="false" ht="67.5" hidden="false" customHeight="true" outlineLevel="0" collapsed="false">
      <c r="A6" s="15" t="s">
        <v>11</v>
      </c>
      <c r="B6" s="16" t="n">
        <f aca="false">SUM(B7,B8,B9,B10,B11)</f>
        <v>380</v>
      </c>
      <c r="C6" s="17" t="n">
        <f aca="false">SUM(C7,C8,C9,C10,C11)</f>
        <v>2121088.08</v>
      </c>
      <c r="D6" s="18"/>
      <c r="E6" s="18" t="n">
        <f aca="false">SUM(E7:E11)</f>
        <v>380</v>
      </c>
      <c r="F6" s="19"/>
      <c r="G6" s="20"/>
      <c r="H6" s="21"/>
      <c r="I6" s="13"/>
      <c r="J6" s="13"/>
      <c r="K6" s="13"/>
      <c r="L6" s="13"/>
      <c r="M6" s="13"/>
      <c r="N6" s="13"/>
      <c r="O6" s="13"/>
    </row>
    <row r="7" customFormat="false" ht="64.5" hidden="false" customHeight="true" outlineLevel="0" collapsed="false">
      <c r="A7" s="22" t="s">
        <v>12</v>
      </c>
      <c r="B7" s="23" t="n">
        <v>6</v>
      </c>
      <c r="C7" s="24" t="n">
        <v>214188</v>
      </c>
      <c r="D7" s="25"/>
      <c r="E7" s="26" t="n">
        <v>6</v>
      </c>
      <c r="F7" s="27"/>
      <c r="G7" s="26"/>
      <c r="H7" s="21"/>
      <c r="I7" s="13"/>
      <c r="J7" s="13"/>
      <c r="K7" s="13"/>
      <c r="L7" s="13"/>
      <c r="M7" s="13"/>
      <c r="N7" s="13"/>
      <c r="O7" s="13"/>
    </row>
    <row r="8" customFormat="false" ht="70.5" hidden="false" customHeight="true" outlineLevel="0" collapsed="false">
      <c r="A8" s="28" t="s">
        <v>13</v>
      </c>
      <c r="B8" s="23" t="n">
        <v>336</v>
      </c>
      <c r="C8" s="24" t="n">
        <v>1506000</v>
      </c>
      <c r="D8" s="25"/>
      <c r="E8" s="26" t="n">
        <v>336</v>
      </c>
      <c r="F8" s="27"/>
      <c r="G8" s="29"/>
      <c r="H8" s="21"/>
      <c r="I8" s="13"/>
      <c r="J8" s="13"/>
      <c r="K8" s="13"/>
      <c r="L8" s="13"/>
      <c r="M8" s="13"/>
      <c r="N8" s="13"/>
      <c r="O8" s="13"/>
    </row>
    <row r="9" customFormat="false" ht="41.25" hidden="false" customHeight="true" outlineLevel="0" collapsed="false">
      <c r="A9" s="30" t="s">
        <v>14</v>
      </c>
      <c r="B9" s="26" t="n">
        <v>11</v>
      </c>
      <c r="C9" s="31" t="n">
        <v>66766.8</v>
      </c>
      <c r="D9" s="25"/>
      <c r="E9" s="26" t="n">
        <v>11</v>
      </c>
      <c r="F9" s="27"/>
      <c r="G9" s="26"/>
      <c r="H9" s="21"/>
      <c r="I9" s="13"/>
      <c r="J9" s="13"/>
      <c r="K9" s="13"/>
      <c r="L9" s="13"/>
      <c r="M9" s="13"/>
      <c r="N9" s="13"/>
      <c r="O9" s="13"/>
    </row>
    <row r="10" customFormat="false" ht="84.75" hidden="false" customHeight="true" outlineLevel="0" collapsed="false">
      <c r="A10" s="30" t="s">
        <v>15</v>
      </c>
      <c r="B10" s="26" t="n">
        <v>17</v>
      </c>
      <c r="C10" s="31" t="n">
        <v>213653.28</v>
      </c>
      <c r="D10" s="26"/>
      <c r="E10" s="23" t="n">
        <v>17</v>
      </c>
      <c r="F10" s="27"/>
      <c r="G10" s="26"/>
      <c r="H10" s="21"/>
      <c r="I10" s="13"/>
      <c r="J10" s="13"/>
      <c r="K10" s="13"/>
      <c r="L10" s="13"/>
      <c r="M10" s="13"/>
      <c r="N10" s="13"/>
      <c r="O10" s="13"/>
    </row>
    <row r="11" customFormat="false" ht="81.75" hidden="false" customHeight="true" outlineLevel="0" collapsed="false">
      <c r="A11" s="32" t="s">
        <v>16</v>
      </c>
      <c r="B11" s="33" t="n">
        <v>10</v>
      </c>
      <c r="C11" s="31" t="n">
        <v>120480</v>
      </c>
      <c r="D11" s="26"/>
      <c r="E11" s="26" t="n">
        <v>10</v>
      </c>
      <c r="F11" s="34"/>
      <c r="G11" s="26"/>
      <c r="H11" s="21"/>
      <c r="I11" s="13"/>
      <c r="J11" s="13"/>
      <c r="K11" s="13"/>
      <c r="L11" s="13"/>
      <c r="M11" s="13"/>
      <c r="N11" s="13"/>
      <c r="O11" s="13"/>
    </row>
    <row r="12" customFormat="false" ht="18.75" hidden="false" customHeight="true" outlineLevel="0" collapsed="false">
      <c r="A12" s="35" t="s">
        <v>17</v>
      </c>
      <c r="B12" s="35"/>
      <c r="C12" s="35"/>
      <c r="D12" s="35"/>
      <c r="E12" s="35"/>
      <c r="F12" s="35"/>
      <c r="G12" s="35"/>
      <c r="H12" s="36"/>
      <c r="I12" s="37"/>
      <c r="J12" s="37"/>
      <c r="K12" s="37"/>
      <c r="L12" s="37"/>
      <c r="M12" s="37"/>
      <c r="N12" s="37"/>
      <c r="O12" s="37"/>
    </row>
    <row r="13" customFormat="false" ht="18.75" hidden="false" customHeight="true" outlineLevel="0" collapsed="false">
      <c r="A13" s="38" t="s">
        <v>18</v>
      </c>
      <c r="B13" s="38"/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T13" s="40"/>
    </row>
    <row r="14" customFormat="false" ht="68.25" hidden="false" customHeight="true" outlineLevel="0" collapsed="false">
      <c r="A14" s="41" t="s">
        <v>19</v>
      </c>
      <c r="B14" s="42" t="n">
        <f aca="false">SUM(B15:B23)</f>
        <v>72</v>
      </c>
      <c r="C14" s="43" t="n">
        <f aca="false">SUM(C15:C23)</f>
        <v>1493920.56</v>
      </c>
      <c r="D14" s="44"/>
      <c r="E14" s="18" t="n">
        <f aca="false">SUM(E15:E23)</f>
        <v>72</v>
      </c>
      <c r="F14" s="44"/>
      <c r="G14" s="44"/>
      <c r="H14" s="45"/>
      <c r="I14" s="46"/>
      <c r="J14" s="46"/>
      <c r="K14" s="46"/>
      <c r="L14" s="46"/>
      <c r="M14" s="46"/>
      <c r="N14" s="46"/>
      <c r="O14" s="46"/>
    </row>
    <row r="15" customFormat="false" ht="69" hidden="false" customHeight="true" outlineLevel="0" collapsed="false">
      <c r="A15" s="28" t="s">
        <v>20</v>
      </c>
      <c r="B15" s="47" t="n">
        <v>4</v>
      </c>
      <c r="C15" s="24" t="n">
        <v>133200</v>
      </c>
      <c r="D15" s="26"/>
      <c r="E15" s="26" t="n">
        <v>4</v>
      </c>
      <c r="F15" s="26"/>
      <c r="G15" s="26"/>
      <c r="H15" s="45"/>
      <c r="I15" s="46"/>
      <c r="J15" s="46"/>
      <c r="K15" s="46"/>
      <c r="L15" s="46"/>
      <c r="M15" s="46"/>
      <c r="N15" s="46"/>
      <c r="O15" s="46"/>
    </row>
    <row r="16" customFormat="false" ht="84.75" hidden="false" customHeight="true" outlineLevel="0" collapsed="false">
      <c r="A16" s="28" t="s">
        <v>21</v>
      </c>
      <c r="B16" s="33" t="n">
        <v>15</v>
      </c>
      <c r="C16" s="31" t="n">
        <v>514139.04</v>
      </c>
      <c r="D16" s="26"/>
      <c r="E16" s="26" t="n">
        <v>15</v>
      </c>
      <c r="F16" s="26"/>
      <c r="G16" s="26"/>
      <c r="H16" s="45"/>
      <c r="I16" s="46"/>
      <c r="J16" s="46"/>
      <c r="K16" s="46"/>
      <c r="L16" s="46"/>
      <c r="M16" s="46"/>
      <c r="N16" s="46"/>
      <c r="O16" s="46"/>
    </row>
    <row r="17" customFormat="false" ht="69" hidden="false" customHeight="true" outlineLevel="0" collapsed="false">
      <c r="A17" s="28" t="s">
        <v>22</v>
      </c>
      <c r="B17" s="33" t="n">
        <v>39</v>
      </c>
      <c r="C17" s="31" t="n">
        <v>721500</v>
      </c>
      <c r="D17" s="27"/>
      <c r="E17" s="26" t="n">
        <v>39</v>
      </c>
      <c r="F17" s="27"/>
      <c r="G17" s="26"/>
      <c r="H17" s="45"/>
      <c r="I17" s="46"/>
      <c r="J17" s="46"/>
      <c r="K17" s="46"/>
      <c r="L17" s="46"/>
      <c r="M17" s="46"/>
      <c r="N17" s="46"/>
      <c r="O17" s="46"/>
    </row>
    <row r="18" customFormat="false" ht="101.25" hidden="true" customHeight="true" outlineLevel="0" collapsed="false">
      <c r="A18" s="28" t="s">
        <v>23</v>
      </c>
      <c r="B18" s="33"/>
      <c r="C18" s="31"/>
      <c r="D18" s="27"/>
      <c r="E18" s="26"/>
      <c r="F18" s="27"/>
      <c r="G18" s="27"/>
      <c r="H18" s="45"/>
      <c r="I18" s="46"/>
      <c r="J18" s="46"/>
      <c r="K18" s="46"/>
      <c r="L18" s="46"/>
      <c r="M18" s="46"/>
      <c r="N18" s="46"/>
      <c r="O18" s="46"/>
    </row>
    <row r="19" customFormat="false" ht="81.75" hidden="true" customHeight="true" outlineLevel="0" collapsed="false">
      <c r="A19" s="28" t="s">
        <v>24</v>
      </c>
      <c r="B19" s="33"/>
      <c r="C19" s="31"/>
      <c r="D19" s="27"/>
      <c r="E19" s="26"/>
      <c r="F19" s="27"/>
      <c r="G19" s="27"/>
      <c r="H19" s="45"/>
      <c r="I19" s="46"/>
      <c r="J19" s="46"/>
      <c r="K19" s="46"/>
      <c r="L19" s="46"/>
      <c r="M19" s="46"/>
      <c r="N19" s="46"/>
      <c r="O19" s="46"/>
    </row>
    <row r="20" customFormat="false" ht="15.75" hidden="true" customHeight="false" outlineLevel="0" collapsed="false">
      <c r="A20" s="48" t="s">
        <v>25</v>
      </c>
      <c r="B20" s="47"/>
      <c r="C20" s="24"/>
      <c r="D20" s="23"/>
      <c r="E20" s="26"/>
      <c r="F20" s="23"/>
      <c r="G20" s="23"/>
      <c r="H20" s="49"/>
      <c r="I20" s="46"/>
      <c r="J20" s="46"/>
      <c r="K20" s="46"/>
      <c r="L20" s="46"/>
      <c r="M20" s="46"/>
      <c r="N20" s="46"/>
      <c r="O20" s="46"/>
    </row>
    <row r="21" customFormat="false" ht="15.75" hidden="true" customHeight="false" outlineLevel="0" collapsed="false">
      <c r="A21" s="50" t="s">
        <v>26</v>
      </c>
      <c r="B21" s="47"/>
      <c r="C21" s="24"/>
      <c r="D21" s="23"/>
      <c r="E21" s="26"/>
      <c r="F21" s="23"/>
      <c r="G21" s="23"/>
      <c r="H21" s="49"/>
      <c r="I21" s="46"/>
      <c r="J21" s="46"/>
      <c r="K21" s="46"/>
      <c r="L21" s="46"/>
      <c r="M21" s="46"/>
      <c r="N21" s="46"/>
      <c r="O21" s="46"/>
    </row>
    <row r="22" customFormat="false" ht="98.25" hidden="false" customHeight="true" outlineLevel="0" collapsed="false">
      <c r="A22" s="28" t="s">
        <v>23</v>
      </c>
      <c r="B22" s="23" t="n">
        <v>2</v>
      </c>
      <c r="C22" s="24" t="n">
        <v>24000</v>
      </c>
      <c r="D22" s="23"/>
      <c r="E22" s="26" t="n">
        <v>2</v>
      </c>
      <c r="F22" s="23"/>
      <c r="G22" s="23"/>
      <c r="H22" s="49"/>
      <c r="I22" s="46"/>
      <c r="J22" s="46"/>
      <c r="K22" s="46"/>
      <c r="L22" s="46"/>
      <c r="M22" s="46"/>
      <c r="N22" s="46"/>
      <c r="O22" s="46"/>
    </row>
    <row r="23" customFormat="false" ht="79.5" hidden="false" customHeight="true" outlineLevel="0" collapsed="false">
      <c r="A23" s="28" t="s">
        <v>24</v>
      </c>
      <c r="B23" s="23" t="n">
        <v>12</v>
      </c>
      <c r="C23" s="24" t="n">
        <v>101081.52</v>
      </c>
      <c r="D23" s="23"/>
      <c r="E23" s="26" t="n">
        <v>12</v>
      </c>
      <c r="F23" s="23"/>
      <c r="G23" s="23"/>
      <c r="H23" s="49"/>
      <c r="I23" s="46"/>
      <c r="J23" s="46"/>
      <c r="K23" s="46"/>
      <c r="L23" s="46"/>
      <c r="M23" s="46"/>
      <c r="N23" s="46"/>
      <c r="O23" s="46"/>
    </row>
    <row r="24" customFormat="false" ht="15.75" hidden="false" customHeight="true" outlineLevel="0" collapsed="false">
      <c r="A24" s="51" t="s">
        <v>27</v>
      </c>
      <c r="B24" s="51"/>
      <c r="C24" s="51"/>
      <c r="D24" s="51"/>
      <c r="E24" s="51"/>
      <c r="F24" s="51"/>
      <c r="G24" s="51"/>
      <c r="H24" s="46"/>
      <c r="I24" s="46"/>
      <c r="J24" s="46"/>
      <c r="K24" s="46"/>
      <c r="L24" s="46"/>
      <c r="M24" s="46"/>
      <c r="N24" s="46"/>
      <c r="O24" s="46"/>
    </row>
    <row r="25" customFormat="false" ht="15.75" hidden="false" customHeight="true" outlineLevel="0" collapsed="false">
      <c r="A25" s="52" t="s">
        <v>28</v>
      </c>
      <c r="B25" s="52"/>
      <c r="C25" s="52"/>
      <c r="D25" s="52"/>
      <c r="E25" s="52"/>
      <c r="F25" s="52"/>
      <c r="G25" s="52"/>
      <c r="H25" s="46"/>
      <c r="I25" s="46"/>
      <c r="J25" s="46"/>
      <c r="K25" s="46"/>
      <c r="L25" s="46"/>
      <c r="M25" s="46"/>
      <c r="N25" s="46"/>
      <c r="O25" s="46"/>
    </row>
    <row r="26" customFormat="false" ht="78.75" hidden="false" customHeight="false" outlineLevel="0" collapsed="false">
      <c r="A26" s="53" t="s">
        <v>29</v>
      </c>
      <c r="B26" s="54" t="n">
        <f aca="false">SUM(B27)</f>
        <v>4</v>
      </c>
      <c r="C26" s="55" t="n">
        <f aca="false">SUM(C27:C27)</f>
        <v>68267.56</v>
      </c>
      <c r="D26" s="56"/>
      <c r="E26" s="54" t="n">
        <f aca="false">SUM(E27:E27)</f>
        <v>4</v>
      </c>
      <c r="F26" s="52"/>
      <c r="G26" s="57"/>
      <c r="H26" s="46"/>
      <c r="I26" s="46"/>
      <c r="J26" s="46"/>
      <c r="K26" s="46"/>
      <c r="L26" s="46"/>
      <c r="M26" s="46"/>
      <c r="N26" s="46"/>
      <c r="O26" s="46"/>
    </row>
    <row r="27" customFormat="false" ht="63" hidden="false" customHeight="false" outlineLevel="0" collapsed="false">
      <c r="A27" s="58" t="s">
        <v>30</v>
      </c>
      <c r="B27" s="59" t="n">
        <v>4</v>
      </c>
      <c r="C27" s="60" t="n">
        <v>68267.56</v>
      </c>
      <c r="D27" s="61"/>
      <c r="E27" s="62" t="n">
        <v>4</v>
      </c>
      <c r="F27" s="61"/>
      <c r="G27" s="26"/>
      <c r="H27" s="46"/>
      <c r="I27" s="46"/>
      <c r="J27" s="46"/>
      <c r="K27" s="46"/>
      <c r="L27" s="46"/>
      <c r="M27" s="46"/>
      <c r="N27" s="46"/>
      <c r="O27" s="46"/>
    </row>
    <row r="28" customFormat="false" ht="15.75" hidden="false" customHeight="false" outlineLevel="0" collapsed="false">
      <c r="A28" s="53" t="s">
        <v>31</v>
      </c>
      <c r="B28" s="4"/>
      <c r="C28" s="4"/>
      <c r="D28" s="52"/>
      <c r="E28" s="9"/>
      <c r="F28" s="52"/>
      <c r="G28" s="57"/>
      <c r="H28" s="46"/>
      <c r="I28" s="46"/>
      <c r="J28" s="46"/>
      <c r="K28" s="46"/>
      <c r="L28" s="46"/>
      <c r="M28" s="46"/>
      <c r="N28" s="46"/>
      <c r="O28" s="46"/>
    </row>
    <row r="29" customFormat="false" ht="47.25" hidden="false" customHeight="false" outlineLevel="0" collapsed="false">
      <c r="A29" s="63" t="s">
        <v>32</v>
      </c>
      <c r="B29" s="23" t="n">
        <v>4</v>
      </c>
      <c r="C29" s="60" t="n">
        <v>68267.56</v>
      </c>
      <c r="D29" s="23"/>
      <c r="E29" s="26" t="n">
        <v>4</v>
      </c>
      <c r="F29" s="23"/>
      <c r="G29" s="26" t="s">
        <v>33</v>
      </c>
      <c r="H29" s="46"/>
      <c r="I29" s="46"/>
      <c r="J29" s="46"/>
      <c r="K29" s="46"/>
      <c r="L29" s="46"/>
      <c r="M29" s="46"/>
      <c r="N29" s="46"/>
      <c r="O29" s="46"/>
    </row>
    <row r="30" customFormat="false" ht="15.75" hidden="false" customHeight="true" outlineLevel="0" collapsed="false">
      <c r="A30" s="52" t="s">
        <v>34</v>
      </c>
      <c r="B30" s="52"/>
      <c r="C30" s="52"/>
      <c r="D30" s="52"/>
      <c r="E30" s="52"/>
      <c r="F30" s="52"/>
      <c r="G30" s="52"/>
      <c r="H30" s="46"/>
      <c r="I30" s="46"/>
      <c r="J30" s="46"/>
      <c r="K30" s="46"/>
      <c r="L30" s="46"/>
      <c r="M30" s="46"/>
      <c r="N30" s="46"/>
      <c r="O30" s="46"/>
    </row>
    <row r="31" customFormat="false" ht="15.75" hidden="false" customHeight="true" outlineLevel="0" collapsed="false">
      <c r="A31" s="57" t="s">
        <v>35</v>
      </c>
      <c r="B31" s="57"/>
      <c r="C31" s="57"/>
      <c r="D31" s="57"/>
      <c r="E31" s="57"/>
      <c r="F31" s="57"/>
      <c r="G31" s="57"/>
      <c r="H31" s="46"/>
      <c r="I31" s="46"/>
      <c r="J31" s="46"/>
      <c r="K31" s="46"/>
      <c r="L31" s="46"/>
      <c r="M31" s="46"/>
      <c r="N31" s="46"/>
      <c r="O31" s="46"/>
    </row>
    <row r="32" customFormat="false" ht="63" hidden="false" customHeight="false" outlineLevel="0" collapsed="false">
      <c r="A32" s="53" t="s">
        <v>36</v>
      </c>
      <c r="B32" s="64" t="n">
        <f aca="false">SUM(B33:B37)</f>
        <v>57</v>
      </c>
      <c r="C32" s="43" t="n">
        <f aca="false">SUM(C33:C36)</f>
        <v>1115972.16</v>
      </c>
      <c r="D32" s="65"/>
      <c r="E32" s="64" t="n">
        <f aca="false">SUM(E33:E37)</f>
        <v>57</v>
      </c>
      <c r="F32" s="66"/>
      <c r="G32" s="66"/>
      <c r="H32" s="46"/>
      <c r="I32" s="46"/>
      <c r="J32" s="46"/>
      <c r="K32" s="46"/>
      <c r="L32" s="46"/>
      <c r="M32" s="46"/>
      <c r="N32" s="46"/>
      <c r="O32" s="46"/>
    </row>
    <row r="33" customFormat="false" ht="110.25" hidden="false" customHeight="false" outlineLevel="0" collapsed="false">
      <c r="A33" s="67" t="s">
        <v>37</v>
      </c>
      <c r="B33" s="23" t="n">
        <v>2</v>
      </c>
      <c r="C33" s="24" t="n">
        <v>132000</v>
      </c>
      <c r="D33" s="23"/>
      <c r="E33" s="23" t="n">
        <v>2</v>
      </c>
      <c r="F33" s="23"/>
      <c r="G33" s="23"/>
      <c r="H33" s="46"/>
      <c r="I33" s="46"/>
      <c r="J33" s="46"/>
      <c r="K33" s="46"/>
      <c r="L33" s="46"/>
      <c r="M33" s="46"/>
      <c r="N33" s="46"/>
      <c r="O33" s="46"/>
    </row>
    <row r="34" customFormat="false" ht="94.5" hidden="false" customHeight="false" outlineLevel="0" collapsed="false">
      <c r="A34" s="67" t="s">
        <v>38</v>
      </c>
      <c r="B34" s="23" t="n">
        <v>8</v>
      </c>
      <c r="C34" s="24" t="n">
        <v>439472.16</v>
      </c>
      <c r="D34" s="23"/>
      <c r="E34" s="26" t="n">
        <v>8</v>
      </c>
      <c r="F34" s="23"/>
      <c r="G34" s="23"/>
      <c r="H34" s="46"/>
      <c r="I34" s="46"/>
      <c r="J34" s="46"/>
      <c r="K34" s="46"/>
      <c r="L34" s="46"/>
      <c r="M34" s="46"/>
      <c r="N34" s="46"/>
      <c r="O34" s="46"/>
    </row>
    <row r="35" customFormat="false" ht="78.75" hidden="false" customHeight="false" outlineLevel="0" collapsed="false">
      <c r="A35" s="67" t="s">
        <v>39</v>
      </c>
      <c r="B35" s="23" t="n">
        <v>35</v>
      </c>
      <c r="C35" s="24" t="n">
        <v>511500</v>
      </c>
      <c r="D35" s="23"/>
      <c r="E35" s="26" t="n">
        <v>35</v>
      </c>
      <c r="F35" s="23"/>
      <c r="G35" s="23"/>
      <c r="H35" s="46"/>
      <c r="I35" s="46"/>
      <c r="J35" s="46"/>
      <c r="K35" s="46"/>
      <c r="L35" s="46"/>
      <c r="M35" s="46"/>
      <c r="N35" s="46"/>
      <c r="O35" s="46"/>
    </row>
    <row r="36" customFormat="false" ht="94.5" hidden="false" customHeight="false" outlineLevel="0" collapsed="false">
      <c r="A36" s="67" t="s">
        <v>40</v>
      </c>
      <c r="B36" s="23" t="n">
        <v>2</v>
      </c>
      <c r="C36" s="24" t="n">
        <v>33000</v>
      </c>
      <c r="D36" s="23"/>
      <c r="E36" s="26" t="n">
        <v>2</v>
      </c>
      <c r="F36" s="23"/>
      <c r="G36" s="23"/>
      <c r="H36" s="46"/>
      <c r="I36" s="46"/>
      <c r="J36" s="46"/>
      <c r="K36" s="46"/>
      <c r="L36" s="46"/>
      <c r="M36" s="46"/>
      <c r="N36" s="46"/>
      <c r="O36" s="46"/>
    </row>
    <row r="37" customFormat="false" ht="46.5" hidden="false" customHeight="true" outlineLevel="0" collapsed="false">
      <c r="A37" s="67" t="s">
        <v>41</v>
      </c>
      <c r="B37" s="23" t="n">
        <v>10</v>
      </c>
      <c r="C37" s="24" t="n">
        <v>133002</v>
      </c>
      <c r="D37" s="23"/>
      <c r="E37" s="23" t="n">
        <v>10</v>
      </c>
      <c r="F37" s="23"/>
      <c r="G37" s="23"/>
      <c r="H37" s="46"/>
      <c r="I37" s="46"/>
      <c r="J37" s="46"/>
      <c r="K37" s="46"/>
      <c r="L37" s="46"/>
      <c r="M37" s="46"/>
      <c r="N37" s="46"/>
      <c r="O37" s="46"/>
    </row>
    <row r="38" customFormat="false" ht="15.75" hidden="false" customHeight="true" outlineLevel="0" collapsed="false">
      <c r="A38" s="52" t="s">
        <v>42</v>
      </c>
      <c r="B38" s="52"/>
      <c r="C38" s="52"/>
      <c r="D38" s="52"/>
      <c r="E38" s="52"/>
      <c r="F38" s="52"/>
      <c r="G38" s="52"/>
      <c r="H38" s="46"/>
      <c r="I38" s="46"/>
      <c r="J38" s="46"/>
      <c r="K38" s="46"/>
      <c r="L38" s="46"/>
      <c r="M38" s="46"/>
      <c r="N38" s="46"/>
      <c r="O38" s="46"/>
    </row>
    <row r="39" customFormat="false" ht="15.75" hidden="false" customHeight="true" outlineLevel="0" collapsed="false">
      <c r="A39" s="52" t="s">
        <v>43</v>
      </c>
      <c r="B39" s="52"/>
      <c r="C39" s="52"/>
      <c r="D39" s="52"/>
      <c r="E39" s="52"/>
      <c r="F39" s="52"/>
      <c r="G39" s="52"/>
      <c r="H39" s="46"/>
      <c r="I39" s="46"/>
      <c r="J39" s="46"/>
      <c r="K39" s="46"/>
      <c r="L39" s="46"/>
      <c r="M39" s="46"/>
      <c r="N39" s="46"/>
      <c r="O39" s="46"/>
    </row>
    <row r="40" customFormat="false" ht="63" hidden="false" customHeight="false" outlineLevel="0" collapsed="false">
      <c r="A40" s="53" t="s">
        <v>44</v>
      </c>
      <c r="B40" s="68" t="n">
        <f aca="false">SUM(B41)</f>
        <v>2</v>
      </c>
      <c r="C40" s="17" t="n">
        <f aca="false">SUM(C41)</f>
        <v>30000</v>
      </c>
      <c r="D40" s="69"/>
      <c r="E40" s="64" t="n">
        <f aca="false">SUM(E41)</f>
        <v>2</v>
      </c>
      <c r="F40" s="66"/>
      <c r="G40" s="66"/>
      <c r="H40" s="46"/>
      <c r="I40" s="46"/>
      <c r="J40" s="46"/>
      <c r="K40" s="46"/>
      <c r="L40" s="46"/>
      <c r="M40" s="46"/>
      <c r="N40" s="46"/>
      <c r="O40" s="46"/>
    </row>
    <row r="41" customFormat="false" ht="110.25" hidden="false" customHeight="false" outlineLevel="0" collapsed="false">
      <c r="A41" s="70" t="s">
        <v>45</v>
      </c>
      <c r="B41" s="4" t="n">
        <v>2</v>
      </c>
      <c r="C41" s="24" t="n">
        <v>30000</v>
      </c>
      <c r="D41" s="65"/>
      <c r="E41" s="9" t="n">
        <v>2</v>
      </c>
      <c r="F41" s="66"/>
      <c r="G41" s="66"/>
      <c r="H41" s="46"/>
      <c r="I41" s="46"/>
      <c r="J41" s="46"/>
      <c r="K41" s="46"/>
      <c r="L41" s="46"/>
      <c r="M41" s="46"/>
      <c r="N41" s="46"/>
      <c r="O41" s="46"/>
    </row>
    <row r="42" customFormat="false" ht="15.75" hidden="false" customHeight="true" outlineLevel="0" collapsed="false">
      <c r="A42" s="52" t="s">
        <v>46</v>
      </c>
      <c r="B42" s="52"/>
      <c r="C42" s="52"/>
      <c r="D42" s="52"/>
      <c r="E42" s="52"/>
      <c r="F42" s="52"/>
      <c r="G42" s="52"/>
      <c r="H42" s="46"/>
      <c r="I42" s="46"/>
      <c r="J42" s="46"/>
      <c r="K42" s="46"/>
      <c r="L42" s="46"/>
      <c r="M42" s="46"/>
      <c r="N42" s="46"/>
      <c r="O42" s="46"/>
    </row>
    <row r="43" customFormat="false" ht="15.75" hidden="false" customHeight="true" outlineLevel="0" collapsed="false">
      <c r="A43" s="57" t="s">
        <v>47</v>
      </c>
      <c r="B43" s="57"/>
      <c r="C43" s="57"/>
      <c r="D43" s="57"/>
      <c r="E43" s="57"/>
      <c r="F43" s="57"/>
      <c r="G43" s="57"/>
      <c r="H43" s="46"/>
      <c r="I43" s="46"/>
      <c r="J43" s="46"/>
      <c r="K43" s="46"/>
      <c r="L43" s="46"/>
      <c r="M43" s="46"/>
      <c r="N43" s="46"/>
      <c r="O43" s="46"/>
    </row>
    <row r="44" customFormat="false" ht="63" hidden="false" customHeight="false" outlineLevel="0" collapsed="false">
      <c r="A44" s="53" t="s">
        <v>48</v>
      </c>
      <c r="B44" s="64" t="n">
        <f aca="false">SUM(B45:B47)</f>
        <v>219</v>
      </c>
      <c r="C44" s="43" t="n">
        <f aca="false">SUM(C45:C47)</f>
        <v>2611009.65</v>
      </c>
      <c r="D44" s="65"/>
      <c r="E44" s="64" t="n">
        <f aca="false">SUM(E45:E47)</f>
        <v>219</v>
      </c>
      <c r="F44" s="66"/>
      <c r="G44" s="66"/>
      <c r="H44" s="46"/>
      <c r="I44" s="46"/>
      <c r="J44" s="46"/>
      <c r="K44" s="46"/>
      <c r="L44" s="46"/>
      <c r="M44" s="46"/>
      <c r="N44" s="46"/>
      <c r="O44" s="46"/>
    </row>
    <row r="45" customFormat="false" ht="94.5" hidden="false" customHeight="false" outlineLevel="0" collapsed="false">
      <c r="A45" s="67" t="s">
        <v>49</v>
      </c>
      <c r="B45" s="23" t="n">
        <v>19</v>
      </c>
      <c r="C45" s="24" t="n">
        <v>297501.75</v>
      </c>
      <c r="D45" s="23"/>
      <c r="E45" s="23" t="n">
        <v>19</v>
      </c>
      <c r="F45" s="23"/>
      <c r="G45" s="23" t="s">
        <v>33</v>
      </c>
      <c r="H45" s="46"/>
      <c r="I45" s="46"/>
      <c r="J45" s="46"/>
      <c r="K45" s="46"/>
      <c r="L45" s="46"/>
      <c r="M45" s="46"/>
      <c r="N45" s="46"/>
      <c r="O45" s="46"/>
    </row>
    <row r="46" customFormat="false" ht="94.5" hidden="false" customHeight="false" outlineLevel="0" collapsed="false">
      <c r="A46" s="67" t="s">
        <v>50</v>
      </c>
      <c r="B46" s="23" t="n">
        <v>19</v>
      </c>
      <c r="C46" s="24" t="n">
        <v>182235.9</v>
      </c>
      <c r="D46" s="23"/>
      <c r="E46" s="26" t="n">
        <v>19</v>
      </c>
      <c r="F46" s="23"/>
      <c r="G46" s="23" t="s">
        <v>33</v>
      </c>
      <c r="H46" s="46"/>
      <c r="I46" s="46"/>
      <c r="J46" s="46"/>
      <c r="K46" s="46"/>
      <c r="L46" s="46"/>
      <c r="M46" s="46"/>
      <c r="N46" s="46"/>
      <c r="O46" s="46"/>
    </row>
    <row r="47" customFormat="false" ht="79.5" hidden="false" customHeight="true" outlineLevel="0" collapsed="false">
      <c r="A47" s="67" t="s">
        <v>51</v>
      </c>
      <c r="B47" s="23" t="n">
        <v>181</v>
      </c>
      <c r="C47" s="24" t="n">
        <v>2131272</v>
      </c>
      <c r="D47" s="23"/>
      <c r="E47" s="26" t="n">
        <v>181</v>
      </c>
      <c r="F47" s="23"/>
      <c r="G47" s="23"/>
      <c r="H47" s="46"/>
      <c r="I47" s="46"/>
      <c r="J47" s="46"/>
      <c r="K47" s="46"/>
      <c r="L47" s="46"/>
      <c r="M47" s="46"/>
      <c r="N47" s="46"/>
      <c r="O47" s="46"/>
    </row>
    <row r="48" customFormat="false" ht="15.75" hidden="false" customHeight="true" outlineLevel="0" collapsed="false">
      <c r="A48" s="52" t="s">
        <v>34</v>
      </c>
      <c r="B48" s="52"/>
      <c r="C48" s="52"/>
      <c r="D48" s="52"/>
      <c r="E48" s="52"/>
      <c r="F48" s="52"/>
      <c r="G48" s="52"/>
      <c r="H48" s="46"/>
      <c r="I48" s="46"/>
      <c r="J48" s="46"/>
      <c r="K48" s="46"/>
      <c r="L48" s="46"/>
      <c r="M48" s="46"/>
      <c r="N48" s="46"/>
      <c r="O48" s="46"/>
    </row>
    <row r="49" customFormat="false" ht="31.5" hidden="false" customHeight="true" outlineLevel="0" collapsed="false">
      <c r="A49" s="57" t="s">
        <v>52</v>
      </c>
      <c r="B49" s="57"/>
      <c r="C49" s="57"/>
      <c r="D49" s="57"/>
      <c r="E49" s="57"/>
      <c r="F49" s="57"/>
      <c r="G49" s="57"/>
      <c r="H49" s="46"/>
      <c r="I49" s="46"/>
      <c r="J49" s="46"/>
      <c r="K49" s="46"/>
      <c r="L49" s="46"/>
      <c r="M49" s="46"/>
      <c r="N49" s="46"/>
      <c r="O49" s="46"/>
    </row>
    <row r="50" customFormat="false" ht="78.75" hidden="false" customHeight="false" outlineLevel="0" collapsed="false">
      <c r="A50" s="53" t="s">
        <v>53</v>
      </c>
      <c r="B50" s="64" t="n">
        <f aca="false">SUM(B51:B55)</f>
        <v>51</v>
      </c>
      <c r="C50" s="43" t="n">
        <f aca="false">SUM(C51:C55)</f>
        <v>907203.8</v>
      </c>
      <c r="D50" s="65"/>
      <c r="E50" s="64" t="n">
        <f aca="false">SUM(E51:E55)</f>
        <v>51</v>
      </c>
      <c r="F50" s="66"/>
      <c r="G50" s="66"/>
      <c r="H50" s="46"/>
      <c r="I50" s="46"/>
      <c r="J50" s="46"/>
      <c r="K50" s="46"/>
      <c r="L50" s="46"/>
      <c r="M50" s="46"/>
      <c r="N50" s="46"/>
      <c r="O50" s="46"/>
    </row>
    <row r="51" customFormat="false" ht="78.75" hidden="false" customHeight="false" outlineLevel="0" collapsed="false">
      <c r="A51" s="67" t="s">
        <v>54</v>
      </c>
      <c r="B51" s="23" t="n">
        <v>2</v>
      </c>
      <c r="C51" s="24" t="n">
        <v>102000</v>
      </c>
      <c r="D51" s="23"/>
      <c r="E51" s="23" t="n">
        <v>2</v>
      </c>
      <c r="F51" s="23"/>
      <c r="G51" s="23"/>
      <c r="H51" s="46"/>
      <c r="I51" s="46"/>
      <c r="J51" s="46"/>
      <c r="K51" s="46"/>
      <c r="L51" s="46"/>
      <c r="M51" s="46"/>
      <c r="N51" s="46"/>
      <c r="O51" s="46"/>
    </row>
    <row r="52" customFormat="false" ht="78.75" hidden="false" customHeight="false" outlineLevel="0" collapsed="false">
      <c r="A52" s="67" t="s">
        <v>55</v>
      </c>
      <c r="B52" s="23" t="n">
        <v>6</v>
      </c>
      <c r="C52" s="24" t="n">
        <v>240003</v>
      </c>
      <c r="D52" s="23"/>
      <c r="E52" s="26" t="n">
        <v>6</v>
      </c>
      <c r="F52" s="23"/>
      <c r="G52" s="23"/>
      <c r="H52" s="46"/>
      <c r="I52" s="46"/>
      <c r="J52" s="46"/>
      <c r="K52" s="46"/>
      <c r="L52" s="46"/>
      <c r="M52" s="46"/>
      <c r="N52" s="46"/>
      <c r="O52" s="46"/>
    </row>
    <row r="53" customFormat="false" ht="78.75" hidden="false" customHeight="false" outlineLevel="0" collapsed="false">
      <c r="A53" s="67" t="s">
        <v>56</v>
      </c>
      <c r="B53" s="23" t="n">
        <v>33</v>
      </c>
      <c r="C53" s="24" t="n">
        <v>495000</v>
      </c>
      <c r="D53" s="23"/>
      <c r="E53" s="26" t="n">
        <v>33</v>
      </c>
      <c r="F53" s="23"/>
      <c r="G53" s="23"/>
      <c r="H53" s="46"/>
      <c r="I53" s="46"/>
      <c r="J53" s="46"/>
      <c r="K53" s="46"/>
      <c r="L53" s="46"/>
      <c r="M53" s="46"/>
      <c r="N53" s="46"/>
      <c r="O53" s="46"/>
    </row>
    <row r="54" customFormat="false" ht="110.25" hidden="false" customHeight="false" outlineLevel="0" collapsed="false">
      <c r="A54" s="67" t="s">
        <v>57</v>
      </c>
      <c r="B54" s="23" t="n">
        <v>2</v>
      </c>
      <c r="C54" s="24" t="n">
        <v>17000</v>
      </c>
      <c r="D54" s="23"/>
      <c r="E54" s="26" t="n">
        <v>2</v>
      </c>
      <c r="F54" s="23"/>
      <c r="G54" s="23"/>
      <c r="H54" s="46"/>
      <c r="I54" s="46"/>
      <c r="J54" s="46"/>
      <c r="K54" s="46"/>
      <c r="L54" s="46"/>
      <c r="M54" s="46"/>
      <c r="N54" s="46"/>
      <c r="O54" s="46"/>
    </row>
    <row r="55" customFormat="false" ht="78.75" hidden="false" customHeight="false" outlineLevel="0" collapsed="false">
      <c r="A55" s="67" t="s">
        <v>58</v>
      </c>
      <c r="B55" s="23" t="n">
        <v>8</v>
      </c>
      <c r="C55" s="24" t="n">
        <v>53200.8</v>
      </c>
      <c r="D55" s="23"/>
      <c r="E55" s="26" t="n">
        <v>8</v>
      </c>
      <c r="F55" s="23"/>
      <c r="G55" s="23"/>
      <c r="H55" s="46"/>
      <c r="I55" s="46"/>
      <c r="J55" s="46"/>
      <c r="K55" s="46"/>
      <c r="L55" s="46"/>
      <c r="M55" s="46"/>
      <c r="N55" s="46"/>
      <c r="O55" s="46"/>
    </row>
    <row r="56" customFormat="false" ht="15.75" hidden="false" customHeight="true" outlineLevel="0" collapsed="false">
      <c r="A56" s="52" t="s">
        <v>59</v>
      </c>
      <c r="B56" s="52"/>
      <c r="C56" s="52"/>
      <c r="D56" s="52"/>
      <c r="E56" s="52"/>
      <c r="F56" s="52"/>
      <c r="G56" s="52"/>
      <c r="H56" s="46"/>
      <c r="I56" s="46"/>
      <c r="J56" s="46"/>
      <c r="K56" s="46"/>
      <c r="L56" s="46"/>
      <c r="M56" s="46"/>
      <c r="N56" s="46"/>
      <c r="O56" s="46"/>
    </row>
    <row r="57" customFormat="false" ht="15.75" hidden="false" customHeight="true" outlineLevel="0" collapsed="false">
      <c r="A57" s="57" t="s">
        <v>60</v>
      </c>
      <c r="B57" s="57"/>
      <c r="C57" s="57"/>
      <c r="D57" s="57"/>
      <c r="E57" s="57"/>
      <c r="F57" s="57"/>
      <c r="G57" s="57"/>
      <c r="H57" s="46"/>
      <c r="I57" s="46"/>
      <c r="J57" s="46"/>
      <c r="K57" s="46"/>
      <c r="L57" s="46"/>
      <c r="M57" s="46"/>
      <c r="N57" s="46"/>
      <c r="O57" s="46"/>
    </row>
    <row r="58" customFormat="false" ht="31.5" hidden="false" customHeight="true" outlineLevel="0" collapsed="false">
      <c r="A58" s="53" t="s">
        <v>61</v>
      </c>
      <c r="B58" s="71" t="n">
        <f aca="false">SUM(B59:B62)</f>
        <v>38</v>
      </c>
      <c r="C58" s="60" t="n">
        <f aca="false">SUM(C59:C62)</f>
        <v>794300</v>
      </c>
      <c r="D58" s="71"/>
      <c r="E58" s="72" t="n">
        <f aca="false">SUM(E59:E62)</f>
        <v>38</v>
      </c>
      <c r="F58" s="71"/>
      <c r="G58" s="73"/>
      <c r="H58" s="46"/>
      <c r="I58" s="46"/>
      <c r="J58" s="46"/>
      <c r="K58" s="46"/>
      <c r="L58" s="46"/>
      <c r="M58" s="46"/>
      <c r="N58" s="46"/>
      <c r="O58" s="46"/>
    </row>
    <row r="59" customFormat="false" ht="113.25" hidden="false" customHeight="true" outlineLevel="0" collapsed="false">
      <c r="A59" s="74" t="s">
        <v>62</v>
      </c>
      <c r="B59" s="71" t="n">
        <v>2</v>
      </c>
      <c r="C59" s="60" t="n">
        <v>99000</v>
      </c>
      <c r="D59" s="71"/>
      <c r="E59" s="72" t="n">
        <v>2</v>
      </c>
      <c r="F59" s="71"/>
      <c r="G59" s="73"/>
      <c r="H59" s="46"/>
      <c r="I59" s="46"/>
      <c r="J59" s="46"/>
      <c r="K59" s="46"/>
      <c r="L59" s="46"/>
      <c r="M59" s="46"/>
      <c r="N59" s="46"/>
      <c r="O59" s="46"/>
    </row>
    <row r="60" customFormat="false" ht="97.5" hidden="false" customHeight="true" outlineLevel="0" collapsed="false">
      <c r="A60" s="75" t="s">
        <v>63</v>
      </c>
      <c r="B60" s="23" t="n">
        <v>6</v>
      </c>
      <c r="C60" s="24" t="n">
        <v>212400</v>
      </c>
      <c r="D60" s="23"/>
      <c r="E60" s="26" t="n">
        <v>6</v>
      </c>
      <c r="F60" s="23"/>
      <c r="G60" s="76"/>
      <c r="H60" s="46"/>
      <c r="I60" s="46"/>
      <c r="J60" s="46"/>
      <c r="K60" s="46"/>
      <c r="L60" s="46"/>
      <c r="M60" s="46"/>
      <c r="N60" s="46"/>
      <c r="O60" s="46"/>
    </row>
    <row r="61" customFormat="false" ht="69" hidden="false" customHeight="true" outlineLevel="0" collapsed="false">
      <c r="A61" s="75" t="s">
        <v>64</v>
      </c>
      <c r="B61" s="23" t="n">
        <v>28</v>
      </c>
      <c r="C61" s="24" t="n">
        <v>462000</v>
      </c>
      <c r="D61" s="23"/>
      <c r="E61" s="26" t="n">
        <v>28</v>
      </c>
      <c r="F61" s="23"/>
      <c r="G61" s="76"/>
      <c r="H61" s="46"/>
      <c r="I61" s="46"/>
      <c r="J61" s="46"/>
      <c r="K61" s="46"/>
      <c r="L61" s="46"/>
      <c r="M61" s="46"/>
      <c r="N61" s="46"/>
      <c r="O61" s="46"/>
    </row>
    <row r="62" customFormat="false" ht="85.5" hidden="false" customHeight="true" outlineLevel="0" collapsed="false">
      <c r="A62" s="75" t="s">
        <v>65</v>
      </c>
      <c r="B62" s="23" t="n">
        <v>2</v>
      </c>
      <c r="C62" s="24" t="n">
        <v>20900</v>
      </c>
      <c r="D62" s="23"/>
      <c r="E62" s="26" t="n">
        <v>2</v>
      </c>
      <c r="F62" s="23"/>
      <c r="G62" s="76"/>
      <c r="H62" s="46"/>
      <c r="I62" s="46"/>
      <c r="J62" s="46"/>
      <c r="K62" s="46"/>
      <c r="L62" s="46"/>
      <c r="M62" s="46"/>
      <c r="N62" s="46"/>
      <c r="O62" s="46"/>
    </row>
    <row r="63" customFormat="false" ht="15.75" hidden="false" customHeight="true" outlineLevel="0" collapsed="false">
      <c r="A63" s="57" t="s">
        <v>66</v>
      </c>
      <c r="B63" s="57"/>
      <c r="C63" s="57"/>
      <c r="D63" s="57"/>
      <c r="E63" s="57"/>
      <c r="F63" s="57"/>
      <c r="G63" s="57"/>
      <c r="H63" s="46"/>
      <c r="I63" s="46"/>
      <c r="J63" s="46"/>
      <c r="K63" s="46"/>
      <c r="L63" s="46"/>
      <c r="M63" s="46"/>
      <c r="N63" s="46"/>
      <c r="O63" s="46"/>
    </row>
    <row r="64" customFormat="false" ht="31.5" hidden="false" customHeight="true" outlineLevel="0" collapsed="false">
      <c r="A64" s="57" t="s">
        <v>67</v>
      </c>
      <c r="B64" s="57"/>
      <c r="C64" s="57"/>
      <c r="D64" s="57"/>
      <c r="E64" s="57"/>
      <c r="F64" s="57"/>
      <c r="G64" s="57"/>
      <c r="H64" s="46"/>
      <c r="I64" s="46"/>
      <c r="J64" s="46"/>
      <c r="K64" s="46"/>
      <c r="L64" s="46"/>
      <c r="M64" s="46"/>
      <c r="N64" s="46"/>
      <c r="O64" s="46"/>
    </row>
    <row r="65" customFormat="false" ht="82.5" hidden="false" customHeight="true" outlineLevel="0" collapsed="false">
      <c r="A65" s="53" t="s">
        <v>68</v>
      </c>
      <c r="B65" s="64" t="n">
        <f aca="false">SUM(B66:B69)</f>
        <v>74</v>
      </c>
      <c r="C65" s="43" t="n">
        <f aca="false">SUM(C66:C69)</f>
        <v>432680.76</v>
      </c>
      <c r="D65" s="64"/>
      <c r="E65" s="64" t="n">
        <f aca="false">SUM(E66:E69)</f>
        <v>74</v>
      </c>
      <c r="F65" s="57"/>
      <c r="G65" s="57"/>
      <c r="H65" s="46"/>
      <c r="I65" s="46"/>
      <c r="J65" s="46"/>
      <c r="K65" s="46"/>
      <c r="L65" s="46"/>
      <c r="M65" s="46"/>
      <c r="N65" s="46"/>
      <c r="O65" s="46"/>
    </row>
    <row r="66" customFormat="false" ht="113.25" hidden="false" customHeight="true" outlineLevel="0" collapsed="false">
      <c r="A66" s="67" t="s">
        <v>69</v>
      </c>
      <c r="B66" s="23" t="n">
        <v>4</v>
      </c>
      <c r="C66" s="24" t="n">
        <v>72000</v>
      </c>
      <c r="D66" s="23"/>
      <c r="E66" s="26" t="n">
        <v>4</v>
      </c>
      <c r="F66" s="23"/>
      <c r="G66" s="23"/>
      <c r="H66" s="46"/>
      <c r="I66" s="46"/>
      <c r="J66" s="46"/>
      <c r="K66" s="46"/>
      <c r="L66" s="46"/>
      <c r="M66" s="46"/>
      <c r="N66" s="46"/>
      <c r="O66" s="46"/>
    </row>
    <row r="67" customFormat="false" ht="81" hidden="false" customHeight="true" outlineLevel="0" collapsed="false">
      <c r="A67" s="67" t="s">
        <v>70</v>
      </c>
      <c r="B67" s="23" t="n">
        <v>4</v>
      </c>
      <c r="C67" s="24" t="n">
        <v>61200.36</v>
      </c>
      <c r="D67" s="23"/>
      <c r="E67" s="26" t="n">
        <v>4</v>
      </c>
      <c r="F67" s="23"/>
      <c r="G67" s="23"/>
      <c r="H67" s="46"/>
      <c r="I67" s="46"/>
      <c r="J67" s="46"/>
      <c r="K67" s="46"/>
      <c r="L67" s="46"/>
      <c r="M67" s="46"/>
      <c r="N67" s="46"/>
      <c r="O67" s="46"/>
    </row>
    <row r="68" customFormat="false" ht="81" hidden="false" customHeight="true" outlineLevel="0" collapsed="false">
      <c r="A68" s="67" t="s">
        <v>71</v>
      </c>
      <c r="B68" s="23" t="n">
        <v>56</v>
      </c>
      <c r="C68" s="24" t="n">
        <v>271080</v>
      </c>
      <c r="D68" s="23"/>
      <c r="E68" s="26" t="n">
        <v>56</v>
      </c>
      <c r="F68" s="23"/>
      <c r="G68" s="23"/>
      <c r="H68" s="46"/>
      <c r="I68" s="46"/>
      <c r="J68" s="46"/>
      <c r="K68" s="46"/>
      <c r="L68" s="46"/>
      <c r="M68" s="46"/>
      <c r="N68" s="46"/>
      <c r="O68" s="46"/>
    </row>
    <row r="69" customFormat="false" ht="96" hidden="false" customHeight="true" outlineLevel="0" collapsed="false">
      <c r="A69" s="67" t="s">
        <v>72</v>
      </c>
      <c r="B69" s="23" t="n">
        <v>10</v>
      </c>
      <c r="C69" s="24" t="n">
        <v>28400.4</v>
      </c>
      <c r="D69" s="77"/>
      <c r="E69" s="26" t="n">
        <v>10</v>
      </c>
      <c r="F69" s="77"/>
      <c r="G69" s="78"/>
    </row>
  </sheetData>
  <mergeCells count="20">
    <mergeCell ref="A1:O1"/>
    <mergeCell ref="A2:G2"/>
    <mergeCell ref="A4:G4"/>
    <mergeCell ref="A5:G5"/>
    <mergeCell ref="A12:G12"/>
    <mergeCell ref="A13:H13"/>
    <mergeCell ref="A24:G24"/>
    <mergeCell ref="A25:G25"/>
    <mergeCell ref="A30:G30"/>
    <mergeCell ref="A31:G31"/>
    <mergeCell ref="A38:G38"/>
    <mergeCell ref="A39:G39"/>
    <mergeCell ref="A42:G42"/>
    <mergeCell ref="A43:G43"/>
    <mergeCell ref="A48:G48"/>
    <mergeCell ref="A49:G49"/>
    <mergeCell ref="A56:G56"/>
    <mergeCell ref="A57:G57"/>
    <mergeCell ref="A63:G63"/>
    <mergeCell ref="A64:G64"/>
  </mergeCells>
  <printOptions headings="false" gridLines="false" gridLinesSet="true" horizontalCentered="false" verticalCentered="false"/>
  <pageMargins left="0.511805555555556" right="0.315277777777778" top="0.945138888888889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4" activeCellId="0" sqref="D14"/>
    </sheetView>
  </sheetViews>
  <sheetFormatPr defaultColWidth="8.6796875" defaultRowHeight="15" zeroHeight="false" outlineLevelRow="0" outlineLevelCol="0"/>
  <sheetData>
    <row r="1" customFormat="false" ht="15" hidden="false" customHeight="false" outlineLevel="0" collapsed="false">
      <c r="A1" s="3"/>
    </row>
    <row r="3" customFormat="false" ht="15" hidden="false" customHeight="false" outlineLevel="0" collapsed="false">
      <c r="A3" s="3"/>
    </row>
    <row r="4" customFormat="false" ht="15" hidden="false" customHeight="false" outlineLevel="0" collapsed="false">
      <c r="A4" s="3"/>
    </row>
    <row r="5" customFormat="false" ht="15" hidden="false" customHeight="false" outlineLevel="0" collapsed="false">
      <c r="L5" s="3"/>
      <c r="M5" s="3"/>
      <c r="N5" s="3"/>
    </row>
    <row r="6" customFormat="false" ht="15" hidden="false" customHeight="false" outlineLevel="0" collapsed="false">
      <c r="L6" s="3"/>
      <c r="M6" s="3"/>
      <c r="N6" s="3"/>
    </row>
    <row r="7" customFormat="false" ht="15" hidden="false" customHeight="false" outlineLevel="0" collapsed="false">
      <c r="L7" s="3"/>
      <c r="M7" s="3"/>
      <c r="N7" s="3"/>
    </row>
    <row r="8" customFormat="false" ht="15" hidden="false" customHeight="false" outlineLevel="0" collapsed="false">
      <c r="L8" s="3"/>
      <c r="M8" s="3"/>
      <c r="N8" s="3"/>
    </row>
    <row r="10" customFormat="false" ht="15" hidden="false" customHeight="false" outlineLevel="0" collapsed="false">
      <c r="A10" s="3"/>
    </row>
    <row r="16" customFormat="false" ht="15" hidden="false" customHeight="false" outlineLevel="0" collapsed="false">
      <c r="A16" s="3"/>
      <c r="B16" s="3"/>
      <c r="C16" s="3"/>
    </row>
    <row r="17" customFormat="false" ht="15" hidden="false" customHeight="false" outlineLevel="0" collapsed="false">
      <c r="A17" s="3"/>
      <c r="B17" s="3"/>
      <c r="C17" s="3"/>
    </row>
    <row r="19" customFormat="false" ht="15" hidden="false" customHeight="false" outlineLevel="0" collapsed="false">
      <c r="A19" s="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2024-01-19T15:43:09Z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